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lfg\Desktop\Daten\INTERNET\ISIM\2020\"/>
    </mc:Choice>
  </mc:AlternateContent>
  <xr:revisionPtr revIDLastSave="0" documentId="13_ncr:1_{8AF52926-7F37-4255-8AAB-4910684E62C7}" xr6:coauthVersionLast="47" xr6:coauthVersionMax="47" xr10:uidLastSave="{00000000-0000-0000-0000-000000000000}"/>
  <bookViews>
    <workbookView xWindow="-120" yWindow="-120" windowWidth="29040" windowHeight="15720" xr2:uid="{70FD0BB8-E1D0-4B86-AE3F-00947881B60A}"/>
  </bookViews>
  <sheets>
    <sheet name="ISIM2025" sheetId="1" r:id="rId1"/>
    <sheet name="Tabelle3" sheetId="3" r:id="rId2"/>
    <sheet name="Tabelle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1" l="1"/>
  <c r="B18" i="1"/>
  <c r="T16" i="1"/>
  <c r="T17" i="1" s="1"/>
  <c r="R16" i="1"/>
  <c r="R17" i="1" s="1"/>
  <c r="S4" i="1"/>
  <c r="S5" i="1"/>
  <c r="S7" i="1"/>
  <c r="S8" i="1"/>
  <c r="S9" i="1"/>
  <c r="S10" i="1"/>
  <c r="S11" i="1"/>
  <c r="S12" i="1"/>
  <c r="S13" i="1"/>
  <c r="S14" i="1"/>
  <c r="S15" i="1"/>
  <c r="S6" i="1"/>
  <c r="J17" i="1"/>
  <c r="I17" i="1"/>
  <c r="H17" i="1"/>
  <c r="G17" i="1"/>
  <c r="F17" i="1"/>
  <c r="E17" i="1"/>
  <c r="D17" i="1"/>
  <c r="C17" i="1"/>
  <c r="B17" i="1"/>
  <c r="O17" i="1"/>
  <c r="N17" i="1"/>
  <c r="M17" i="1"/>
  <c r="L17" i="1"/>
  <c r="K17" i="1"/>
  <c r="P17" i="1"/>
  <c r="S16" i="1" l="1"/>
  <c r="S17" i="1" s="1"/>
</calcChain>
</file>

<file path=xl/sharedStrings.xml><?xml version="1.0" encoding="utf-8"?>
<sst xmlns="http://schemas.openxmlformats.org/spreadsheetml/2006/main" count="64" uniqueCount="52">
  <si>
    <t>Band 9</t>
  </si>
  <si>
    <t>Downloads ISIM 2025</t>
  </si>
  <si>
    <t>Jan</t>
  </si>
  <si>
    <t>März</t>
  </si>
  <si>
    <t>April</t>
  </si>
  <si>
    <t>Mai</t>
  </si>
  <si>
    <t>Juni</t>
  </si>
  <si>
    <t>Juli</t>
  </si>
  <si>
    <t>November</t>
  </si>
  <si>
    <t>Dezember</t>
  </si>
  <si>
    <t>August</t>
  </si>
  <si>
    <t>September</t>
  </si>
  <si>
    <t>Oktober</t>
  </si>
  <si>
    <t>Summe:</t>
  </si>
  <si>
    <t>Feb</t>
  </si>
  <si>
    <t>Band 16</t>
  </si>
  <si>
    <t>Band 13</t>
  </si>
  <si>
    <t>Band 11</t>
  </si>
  <si>
    <t>Band 14</t>
  </si>
  <si>
    <t>Band 15</t>
  </si>
  <si>
    <t>Band 12</t>
  </si>
  <si>
    <t>Band 1</t>
  </si>
  <si>
    <t>Band 2</t>
  </si>
  <si>
    <t>Band 3</t>
  </si>
  <si>
    <t>Band 4</t>
  </si>
  <si>
    <t>Band 5</t>
  </si>
  <si>
    <t>Band 6</t>
  </si>
  <si>
    <t>Band7</t>
  </si>
  <si>
    <t>Band8</t>
  </si>
  <si>
    <t>Homepage</t>
  </si>
  <si>
    <t>"Zugriffe"</t>
  </si>
  <si>
    <t>Donwloads Mb</t>
  </si>
  <si>
    <t>BIS-Reihe</t>
  </si>
  <si>
    <t>ca. Personen</t>
  </si>
  <si>
    <t>pro Tag:</t>
  </si>
  <si>
    <t>Theorie</t>
  </si>
  <si>
    <t>Kosuch</t>
  </si>
  <si>
    <t>GS</t>
  </si>
  <si>
    <t>ROB</t>
  </si>
  <si>
    <t>Absolut</t>
  </si>
  <si>
    <t>Neue M.</t>
  </si>
  <si>
    <t>IME</t>
  </si>
  <si>
    <t>Evalua.</t>
  </si>
  <si>
    <t>Neu F.</t>
  </si>
  <si>
    <t>Wozzeck</t>
  </si>
  <si>
    <t>Moses</t>
  </si>
  <si>
    <t>Salome</t>
  </si>
  <si>
    <t>RENT</t>
  </si>
  <si>
    <t>Cosi</t>
  </si>
  <si>
    <t>Serail</t>
  </si>
  <si>
    <t xml:space="preserve">gesamt: 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</si>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</sst>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6" xfId="0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BIS-Reihe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0568446742490209E-2"/>
          <c:y val="0.14050482598636505"/>
          <c:w val="0.93179770554748131"/>
          <c:h val="0.683352918974510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ISIM2025!$B$3:$P$4</c:f>
              <c:multiLvlStrCache>
                <c:ptCount val="15"/>
                <c:lvl>
                  <c:pt idx="0">
                    <c:v>Theorie</c:v>
                  </c:pt>
                  <c:pt idx="1">
                    <c:v>Kosuch</c:v>
                  </c:pt>
                  <c:pt idx="2">
                    <c:v>GS</c:v>
                  </c:pt>
                  <c:pt idx="3">
                    <c:v>ROB</c:v>
                  </c:pt>
                  <c:pt idx="4">
                    <c:v>Absolut</c:v>
                  </c:pt>
                  <c:pt idx="5">
                    <c:v>Neue M.</c:v>
                  </c:pt>
                  <c:pt idx="6">
                    <c:v>IME</c:v>
                  </c:pt>
                  <c:pt idx="7">
                    <c:v>Evalua.</c:v>
                  </c:pt>
                  <c:pt idx="8">
                    <c:v>Neu F.</c:v>
                  </c:pt>
                  <c:pt idx="9">
                    <c:v>Wozzeck</c:v>
                  </c:pt>
                  <c:pt idx="10">
                    <c:v>Moses</c:v>
                  </c:pt>
                  <c:pt idx="11">
                    <c:v>Salome</c:v>
                  </c:pt>
                  <c:pt idx="12">
                    <c:v>RENT</c:v>
                  </c:pt>
                  <c:pt idx="13">
                    <c:v>Cosi</c:v>
                  </c:pt>
                  <c:pt idx="14">
                    <c:v>Serail</c:v>
                  </c:pt>
                </c:lvl>
                <c:lvl>
                  <c:pt idx="0">
                    <c:v>Band 1</c:v>
                  </c:pt>
                  <c:pt idx="1">
                    <c:v>Band 2</c:v>
                  </c:pt>
                  <c:pt idx="2">
                    <c:v>Band 3</c:v>
                  </c:pt>
                  <c:pt idx="3">
                    <c:v>Band 4</c:v>
                  </c:pt>
                  <c:pt idx="4">
                    <c:v>Band 5</c:v>
                  </c:pt>
                  <c:pt idx="5">
                    <c:v>Band 6</c:v>
                  </c:pt>
                  <c:pt idx="6">
                    <c:v>Band7</c:v>
                  </c:pt>
                  <c:pt idx="7">
                    <c:v>Band8</c:v>
                  </c:pt>
                  <c:pt idx="8">
                    <c:v>Band 9</c:v>
                  </c:pt>
                  <c:pt idx="9">
                    <c:v>Band 11</c:v>
                  </c:pt>
                  <c:pt idx="10">
                    <c:v>Band 12</c:v>
                  </c:pt>
                  <c:pt idx="11">
                    <c:v>Band 13</c:v>
                  </c:pt>
                  <c:pt idx="12">
                    <c:v>Band 14</c:v>
                  </c:pt>
                  <c:pt idx="13">
                    <c:v>Band 15</c:v>
                  </c:pt>
                  <c:pt idx="14">
                    <c:v>Band 16</c:v>
                  </c:pt>
                </c:lvl>
              </c:multiLvlStrCache>
            </c:multiLvlStrRef>
          </c:cat>
          <c:val>
            <c:numRef>
              <c:f>ISIM2025!$B$17:$P$17</c:f>
              <c:numCache>
                <c:formatCode>General</c:formatCode>
                <c:ptCount val="15"/>
                <c:pt idx="0">
                  <c:v>484</c:v>
                </c:pt>
                <c:pt idx="1">
                  <c:v>345</c:v>
                </c:pt>
                <c:pt idx="2">
                  <c:v>576</c:v>
                </c:pt>
                <c:pt idx="3">
                  <c:v>317</c:v>
                </c:pt>
                <c:pt idx="4">
                  <c:v>267</c:v>
                </c:pt>
                <c:pt idx="5">
                  <c:v>144</c:v>
                </c:pt>
                <c:pt idx="6">
                  <c:v>510</c:v>
                </c:pt>
                <c:pt idx="7">
                  <c:v>301</c:v>
                </c:pt>
                <c:pt idx="8">
                  <c:v>445</c:v>
                </c:pt>
                <c:pt idx="9">
                  <c:v>209</c:v>
                </c:pt>
                <c:pt idx="10">
                  <c:v>145</c:v>
                </c:pt>
                <c:pt idx="11">
                  <c:v>172</c:v>
                </c:pt>
                <c:pt idx="12">
                  <c:v>456</c:v>
                </c:pt>
                <c:pt idx="13">
                  <c:v>288</c:v>
                </c:pt>
                <c:pt idx="1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8-4456-8219-6AC6D8B9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741471"/>
        <c:axId val="885742911"/>
      </c:barChart>
      <c:catAx>
        <c:axId val="88574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742911"/>
        <c:crosses val="autoZero"/>
        <c:auto val="1"/>
        <c:lblAlgn val="ctr"/>
        <c:lblOffset val="100"/>
        <c:noMultiLvlLbl val="0"/>
      </c:catAx>
      <c:valAx>
        <c:axId val="88574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74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Homepage-Besuche (ca. Personen)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ISIM2025!$S$2:$S$3</c:f>
              <c:strCache>
                <c:ptCount val="2"/>
                <c:pt idx="0">
                  <c:v>Homepage</c:v>
                </c:pt>
                <c:pt idx="1">
                  <c:v>ca. Personen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ISIM2025!$Q$4:$Q$15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ISIM2025!$S$4:$S$15</c:f>
              <c:numCache>
                <c:formatCode>0</c:formatCode>
                <c:ptCount val="12"/>
                <c:pt idx="0">
                  <c:v>12292.5</c:v>
                </c:pt>
                <c:pt idx="1">
                  <c:v>10072.25</c:v>
                </c:pt>
                <c:pt idx="2">
                  <c:v>11810</c:v>
                </c:pt>
                <c:pt idx="3">
                  <c:v>13079.25</c:v>
                </c:pt>
                <c:pt idx="4">
                  <c:v>11877.75</c:v>
                </c:pt>
                <c:pt idx="5">
                  <c:v>10597.5</c:v>
                </c:pt>
                <c:pt idx="6">
                  <c:v>12617.5</c:v>
                </c:pt>
                <c:pt idx="7">
                  <c:v>11348.25</c:v>
                </c:pt>
                <c:pt idx="8">
                  <c:v>11937</c:v>
                </c:pt>
                <c:pt idx="9">
                  <c:v>24076.75</c:v>
                </c:pt>
                <c:pt idx="10">
                  <c:v>11560.25</c:v>
                </c:pt>
                <c:pt idx="11">
                  <c:v>13512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B-459A-87DA-8633CEB8C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718431"/>
        <c:axId val="885716511"/>
      </c:barChart>
      <c:catAx>
        <c:axId val="88571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716511"/>
        <c:crosses val="autoZero"/>
        <c:auto val="1"/>
        <c:lblAlgn val="ctr"/>
        <c:lblOffset val="100"/>
        <c:noMultiLvlLbl val="0"/>
      </c:catAx>
      <c:valAx>
        <c:axId val="88571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571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590548</xdr:colOff>
      <xdr:row>19</xdr:row>
      <xdr:rowOff>138111</xdr:rowOff>
    </xdr:from>
    <xdr:to>
      <xdr:col>10</xdr:col>
      <xdr:colOff>323849</xdr:colOff>
      <xdr:row>35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830869-B705-7A56-C043-E109EF6F6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747711</xdr:colOff>
      <xdr:row>19</xdr:row>
      <xdr:rowOff>185737</xdr:rowOff>
    </xdr:from>
    <xdr:to>
      <xdr:col>18</xdr:col>
      <xdr:colOff>447674</xdr:colOff>
      <xdr:row>36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021CD6E-6FD3-B728-06E7-B54E83CEF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F095-D393-4C41-9287-6DD09AEFC234}">
  <dimension ref="A1:T28"/>
  <sheetViews>
    <sheetView tabSelected="1" topLeftCell="C1" workbookViewId="0">
      <selection activeCell="S18" sqref="S18"/>
    </sheetView>
  </sheetViews>
  <sheetFormatPr baseColWidth="10" defaultRowHeight="15" x14ac:dyDescent="0.25"/>
  <cols>
    <col min="19" max="19" width="19" customWidth="1"/>
    <col min="20" max="20" width="16.85546875" customWidth="1"/>
  </cols>
  <sheetData>
    <row r="1" spans="1:20" x14ac:dyDescent="0.25">
      <c r="A1" t="s">
        <v>1</v>
      </c>
    </row>
    <row r="2" spans="1:20" x14ac:dyDescent="0.25">
      <c r="B2" s="24" t="s">
        <v>32</v>
      </c>
      <c r="C2" s="16"/>
      <c r="D2" s="16"/>
      <c r="E2" s="16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R2" s="25" t="s">
        <v>29</v>
      </c>
      <c r="S2" s="17"/>
      <c r="T2" s="13"/>
    </row>
    <row r="3" spans="1:20" x14ac:dyDescent="0.25">
      <c r="A3" s="12"/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4" t="s">
        <v>27</v>
      </c>
      <c r="I3" s="14" t="s">
        <v>28</v>
      </c>
      <c r="J3" s="15" t="s">
        <v>0</v>
      </c>
      <c r="K3" s="14" t="s">
        <v>17</v>
      </c>
      <c r="L3" s="14" t="s">
        <v>20</v>
      </c>
      <c r="M3" s="14" t="s">
        <v>16</v>
      </c>
      <c r="N3" s="14" t="s">
        <v>18</v>
      </c>
      <c r="O3" s="14" t="s">
        <v>19</v>
      </c>
      <c r="P3" s="14" t="s">
        <v>15</v>
      </c>
      <c r="R3" s="14" t="s">
        <v>30</v>
      </c>
      <c r="S3" s="14" t="s">
        <v>33</v>
      </c>
      <c r="T3" s="14" t="s">
        <v>31</v>
      </c>
    </row>
    <row r="4" spans="1:20" x14ac:dyDescent="0.25">
      <c r="B4" s="7" t="s">
        <v>35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41</v>
      </c>
      <c r="I4" s="7" t="s">
        <v>42</v>
      </c>
      <c r="J4" s="7" t="s">
        <v>43</v>
      </c>
      <c r="K4" s="7" t="s">
        <v>44</v>
      </c>
      <c r="L4" s="7" t="s">
        <v>45</v>
      </c>
      <c r="M4" s="7" t="s">
        <v>46</v>
      </c>
      <c r="N4" s="7" t="s">
        <v>47</v>
      </c>
      <c r="O4" s="7" t="s">
        <v>48</v>
      </c>
      <c r="P4" s="7" t="s">
        <v>49</v>
      </c>
      <c r="Q4" s="8" t="s">
        <v>2</v>
      </c>
      <c r="R4" s="8">
        <v>49170</v>
      </c>
      <c r="S4" s="10">
        <f t="shared" ref="S4:S5" si="0">R4/4</f>
        <v>12292.5</v>
      </c>
      <c r="T4" s="8">
        <v>7906</v>
      </c>
    </row>
    <row r="5" spans="1:20" x14ac:dyDescent="0.25">
      <c r="A5" s="8" t="s">
        <v>2</v>
      </c>
      <c r="B5" s="8">
        <v>65</v>
      </c>
      <c r="C5" s="8">
        <v>26</v>
      </c>
      <c r="D5" s="8">
        <v>44</v>
      </c>
      <c r="E5" s="8">
        <v>25</v>
      </c>
      <c r="F5" s="8">
        <v>15</v>
      </c>
      <c r="G5" s="8">
        <v>15</v>
      </c>
      <c r="H5" s="8">
        <v>27</v>
      </c>
      <c r="I5" s="8">
        <v>36</v>
      </c>
      <c r="J5" s="9">
        <v>55</v>
      </c>
      <c r="K5" s="8">
        <v>13</v>
      </c>
      <c r="L5" s="8">
        <v>23</v>
      </c>
      <c r="M5" s="8">
        <v>23</v>
      </c>
      <c r="N5" s="8">
        <v>54</v>
      </c>
      <c r="O5" s="8">
        <v>47</v>
      </c>
      <c r="P5" s="8">
        <v>32</v>
      </c>
      <c r="Q5" s="8" t="s">
        <v>14</v>
      </c>
      <c r="R5" s="11">
        <v>40289</v>
      </c>
      <c r="S5" s="10">
        <f t="shared" si="0"/>
        <v>10072.25</v>
      </c>
      <c r="T5" s="8">
        <v>8738</v>
      </c>
    </row>
    <row r="6" spans="1:20" x14ac:dyDescent="0.25">
      <c r="A6" s="8" t="s">
        <v>14</v>
      </c>
      <c r="B6" s="8">
        <v>55</v>
      </c>
      <c r="C6" s="8">
        <v>45</v>
      </c>
      <c r="D6" s="8">
        <v>35</v>
      </c>
      <c r="E6" s="8">
        <v>48</v>
      </c>
      <c r="F6" s="8">
        <v>31</v>
      </c>
      <c r="G6" s="8">
        <v>7</v>
      </c>
      <c r="H6" s="8">
        <v>47</v>
      </c>
      <c r="I6" s="8">
        <v>43</v>
      </c>
      <c r="J6" s="9">
        <v>46</v>
      </c>
      <c r="K6" s="8">
        <v>20</v>
      </c>
      <c r="L6" s="8">
        <v>15</v>
      </c>
      <c r="M6" s="8">
        <v>8</v>
      </c>
      <c r="N6" s="8">
        <v>46</v>
      </c>
      <c r="O6" s="8">
        <v>32</v>
      </c>
      <c r="P6" s="8">
        <v>26</v>
      </c>
      <c r="Q6" s="8" t="s">
        <v>3</v>
      </c>
      <c r="R6" s="8">
        <v>47240</v>
      </c>
      <c r="S6" s="10">
        <f>R6/4</f>
        <v>11810</v>
      </c>
      <c r="T6" s="8">
        <v>47240</v>
      </c>
    </row>
    <row r="7" spans="1:20" x14ac:dyDescent="0.25">
      <c r="A7" s="8" t="s">
        <v>3</v>
      </c>
      <c r="B7" s="8">
        <v>45</v>
      </c>
      <c r="C7" s="8">
        <v>40</v>
      </c>
      <c r="D7" s="8">
        <v>47</v>
      </c>
      <c r="E7" s="8">
        <v>35</v>
      </c>
      <c r="F7" s="8">
        <v>35</v>
      </c>
      <c r="G7" s="8">
        <v>16</v>
      </c>
      <c r="H7" s="8">
        <v>40</v>
      </c>
      <c r="I7" s="8">
        <v>41</v>
      </c>
      <c r="J7" s="9">
        <v>45</v>
      </c>
      <c r="K7" s="8">
        <v>17</v>
      </c>
      <c r="L7" s="8">
        <v>15</v>
      </c>
      <c r="M7" s="8">
        <v>17</v>
      </c>
      <c r="N7" s="8">
        <v>35</v>
      </c>
      <c r="O7" s="8">
        <v>33</v>
      </c>
      <c r="P7" s="8">
        <v>21</v>
      </c>
      <c r="Q7" s="8" t="s">
        <v>4</v>
      </c>
      <c r="R7" s="8">
        <v>52317</v>
      </c>
      <c r="S7" s="10">
        <f t="shared" ref="S7:S15" si="1">R7/4</f>
        <v>13079.25</v>
      </c>
      <c r="T7" s="8">
        <v>5734</v>
      </c>
    </row>
    <row r="8" spans="1:20" x14ac:dyDescent="0.25">
      <c r="A8" s="8" t="s">
        <v>4</v>
      </c>
      <c r="B8" s="8">
        <v>30</v>
      </c>
      <c r="C8" s="8">
        <v>28</v>
      </c>
      <c r="D8" s="8">
        <v>46</v>
      </c>
      <c r="E8" s="8">
        <v>16</v>
      </c>
      <c r="F8" s="8">
        <v>25</v>
      </c>
      <c r="G8" s="8">
        <v>13</v>
      </c>
      <c r="H8" s="8">
        <v>38</v>
      </c>
      <c r="I8" s="8">
        <v>23</v>
      </c>
      <c r="J8" s="9">
        <v>44</v>
      </c>
      <c r="K8" s="8">
        <v>17</v>
      </c>
      <c r="L8" s="8">
        <v>15</v>
      </c>
      <c r="M8" s="8">
        <v>15</v>
      </c>
      <c r="N8" s="8">
        <v>20</v>
      </c>
      <c r="O8" s="8">
        <v>17</v>
      </c>
      <c r="P8" s="8">
        <v>18</v>
      </c>
      <c r="Q8" s="8" t="s">
        <v>5</v>
      </c>
      <c r="R8" s="8">
        <v>47511</v>
      </c>
      <c r="S8" s="10">
        <f t="shared" si="1"/>
        <v>11877.75</v>
      </c>
      <c r="T8" s="8">
        <v>6455</v>
      </c>
    </row>
    <row r="9" spans="1:20" x14ac:dyDescent="0.25">
      <c r="A9" s="8" t="s">
        <v>5</v>
      </c>
      <c r="B9" s="8">
        <v>40</v>
      </c>
      <c r="C9" s="8">
        <v>25</v>
      </c>
      <c r="D9" s="8">
        <v>44</v>
      </c>
      <c r="E9" s="8">
        <v>20</v>
      </c>
      <c r="F9" s="8">
        <v>25</v>
      </c>
      <c r="G9" s="8">
        <v>23</v>
      </c>
      <c r="H9" s="8">
        <v>35</v>
      </c>
      <c r="I9" s="8">
        <v>21</v>
      </c>
      <c r="J9" s="9">
        <v>34</v>
      </c>
      <c r="K9" s="8">
        <v>20</v>
      </c>
      <c r="L9" s="8">
        <v>15</v>
      </c>
      <c r="M9" s="8">
        <v>23</v>
      </c>
      <c r="N9" s="8">
        <v>22</v>
      </c>
      <c r="O9" s="8">
        <v>13</v>
      </c>
      <c r="P9" s="8">
        <v>36</v>
      </c>
      <c r="Q9" s="8" t="s">
        <v>6</v>
      </c>
      <c r="R9" s="8">
        <v>42390</v>
      </c>
      <c r="S9" s="10">
        <f t="shared" si="1"/>
        <v>10597.5</v>
      </c>
      <c r="T9" s="8">
        <v>5158</v>
      </c>
    </row>
    <row r="10" spans="1:20" x14ac:dyDescent="0.25">
      <c r="A10" s="8" t="s">
        <v>6</v>
      </c>
      <c r="B10" s="8">
        <v>27</v>
      </c>
      <c r="C10" s="8">
        <v>27</v>
      </c>
      <c r="D10" s="8">
        <v>30</v>
      </c>
      <c r="E10" s="8">
        <v>15</v>
      </c>
      <c r="F10" s="8">
        <v>11</v>
      </c>
      <c r="G10" s="8">
        <v>7</v>
      </c>
      <c r="H10" s="8">
        <v>23</v>
      </c>
      <c r="I10" s="8">
        <v>5</v>
      </c>
      <c r="J10" s="9">
        <v>27</v>
      </c>
      <c r="K10" s="8">
        <v>12</v>
      </c>
      <c r="L10" s="8">
        <v>5</v>
      </c>
      <c r="M10" s="8">
        <v>5</v>
      </c>
      <c r="N10" s="8">
        <v>17</v>
      </c>
      <c r="O10" s="8">
        <v>7</v>
      </c>
      <c r="P10" s="8">
        <v>15</v>
      </c>
      <c r="Q10" s="8" t="s">
        <v>7</v>
      </c>
      <c r="R10" s="8">
        <v>50470</v>
      </c>
      <c r="S10" s="10">
        <f t="shared" si="1"/>
        <v>12617.5</v>
      </c>
      <c r="T10" s="8">
        <v>3167</v>
      </c>
    </row>
    <row r="11" spans="1:20" x14ac:dyDescent="0.25">
      <c r="A11" s="8" t="s">
        <v>7</v>
      </c>
      <c r="B11" s="8">
        <v>35</v>
      </c>
      <c r="C11" s="8">
        <v>21</v>
      </c>
      <c r="D11" s="8">
        <v>46</v>
      </c>
      <c r="E11" s="8">
        <v>16</v>
      </c>
      <c r="F11" s="8">
        <v>13</v>
      </c>
      <c r="G11" s="8">
        <v>6</v>
      </c>
      <c r="H11" s="8">
        <v>30</v>
      </c>
      <c r="I11" s="8">
        <v>8</v>
      </c>
      <c r="J11" s="9">
        <v>25</v>
      </c>
      <c r="K11" s="8">
        <v>13</v>
      </c>
      <c r="L11" s="8">
        <v>3</v>
      </c>
      <c r="M11" s="8">
        <v>8</v>
      </c>
      <c r="N11" s="8">
        <v>23</v>
      </c>
      <c r="O11" s="8">
        <v>16</v>
      </c>
      <c r="P11" s="8">
        <v>17</v>
      </c>
      <c r="Q11" s="8" t="s">
        <v>10</v>
      </c>
      <c r="R11" s="8">
        <v>45393</v>
      </c>
      <c r="S11" s="10">
        <f t="shared" si="1"/>
        <v>11348.25</v>
      </c>
      <c r="T11" s="8">
        <v>2920</v>
      </c>
    </row>
    <row r="12" spans="1:20" x14ac:dyDescent="0.25">
      <c r="A12" s="8" t="s">
        <v>10</v>
      </c>
      <c r="B12" s="8">
        <v>28</v>
      </c>
      <c r="C12" s="8">
        <v>14</v>
      </c>
      <c r="D12" s="8">
        <v>44</v>
      </c>
      <c r="E12" s="8">
        <v>16</v>
      </c>
      <c r="F12" s="8">
        <v>17</v>
      </c>
      <c r="G12" s="8">
        <v>7</v>
      </c>
      <c r="H12" s="8">
        <v>43</v>
      </c>
      <c r="I12" s="8">
        <v>10</v>
      </c>
      <c r="J12" s="9">
        <v>26</v>
      </c>
      <c r="K12" s="8">
        <v>15</v>
      </c>
      <c r="L12" s="8">
        <v>1</v>
      </c>
      <c r="M12" s="8">
        <v>5</v>
      </c>
      <c r="N12" s="8">
        <v>62</v>
      </c>
      <c r="O12" s="8">
        <v>13</v>
      </c>
      <c r="P12" s="8">
        <v>15</v>
      </c>
      <c r="Q12" s="8" t="s">
        <v>11</v>
      </c>
      <c r="R12" s="8">
        <v>47748</v>
      </c>
      <c r="S12" s="10">
        <f t="shared" si="1"/>
        <v>11937</v>
      </c>
      <c r="T12" s="8">
        <v>6068</v>
      </c>
    </row>
    <row r="13" spans="1:20" x14ac:dyDescent="0.25">
      <c r="A13" s="8" t="s">
        <v>11</v>
      </c>
      <c r="B13" s="8">
        <v>58</v>
      </c>
      <c r="C13" s="8">
        <v>27</v>
      </c>
      <c r="D13" s="8">
        <v>63</v>
      </c>
      <c r="E13" s="8">
        <v>27</v>
      </c>
      <c r="F13" s="8">
        <v>21</v>
      </c>
      <c r="G13" s="8">
        <v>13</v>
      </c>
      <c r="H13" s="8">
        <v>53</v>
      </c>
      <c r="I13" s="8">
        <v>36</v>
      </c>
      <c r="J13" s="9">
        <v>38</v>
      </c>
      <c r="K13" s="8">
        <v>22</v>
      </c>
      <c r="L13" s="8">
        <v>13</v>
      </c>
      <c r="M13" s="8">
        <v>20</v>
      </c>
      <c r="N13" s="8">
        <v>36</v>
      </c>
      <c r="O13" s="8">
        <v>20</v>
      </c>
      <c r="P13" s="8">
        <v>20</v>
      </c>
      <c r="Q13" s="8" t="s">
        <v>12</v>
      </c>
      <c r="R13" s="8">
        <v>96307</v>
      </c>
      <c r="S13" s="10">
        <f t="shared" si="1"/>
        <v>24076.75</v>
      </c>
      <c r="T13" s="8">
        <v>7568</v>
      </c>
    </row>
    <row r="14" spans="1:20" x14ac:dyDescent="0.25">
      <c r="A14" s="8" t="s">
        <v>12</v>
      </c>
      <c r="B14" s="8">
        <v>43</v>
      </c>
      <c r="C14" s="8">
        <v>34</v>
      </c>
      <c r="D14" s="8">
        <v>64</v>
      </c>
      <c r="E14" s="8">
        <v>30</v>
      </c>
      <c r="F14" s="8">
        <v>24</v>
      </c>
      <c r="G14" s="8">
        <v>8</v>
      </c>
      <c r="H14" s="8">
        <v>45</v>
      </c>
      <c r="I14" s="8">
        <v>18</v>
      </c>
      <c r="J14" s="9">
        <v>36</v>
      </c>
      <c r="K14" s="8">
        <v>30</v>
      </c>
      <c r="L14" s="8">
        <v>13</v>
      </c>
      <c r="M14" s="8">
        <v>17</v>
      </c>
      <c r="N14" s="8">
        <v>71</v>
      </c>
      <c r="O14" s="8">
        <v>26</v>
      </c>
      <c r="P14" s="8">
        <v>13</v>
      </c>
      <c r="Q14" s="8" t="s">
        <v>8</v>
      </c>
      <c r="R14" s="8">
        <v>46241</v>
      </c>
      <c r="S14" s="10">
        <f t="shared" si="1"/>
        <v>11560.25</v>
      </c>
      <c r="T14" s="8">
        <v>4998</v>
      </c>
    </row>
    <row r="15" spans="1:20" x14ac:dyDescent="0.25">
      <c r="A15" s="8" t="s">
        <v>8</v>
      </c>
      <c r="B15" s="8">
        <v>37</v>
      </c>
      <c r="C15" s="8">
        <v>42</v>
      </c>
      <c r="D15" s="8">
        <v>55</v>
      </c>
      <c r="E15" s="8">
        <v>37</v>
      </c>
      <c r="F15" s="8">
        <v>27</v>
      </c>
      <c r="G15" s="8">
        <v>17</v>
      </c>
      <c r="H15" s="8">
        <v>74</v>
      </c>
      <c r="I15" s="8">
        <v>27</v>
      </c>
      <c r="J15" s="9">
        <v>35</v>
      </c>
      <c r="K15" s="8">
        <v>13</v>
      </c>
      <c r="L15" s="8">
        <v>11</v>
      </c>
      <c r="M15" s="8">
        <v>23</v>
      </c>
      <c r="N15" s="8">
        <v>43</v>
      </c>
      <c r="O15" s="8">
        <v>34</v>
      </c>
      <c r="P15" s="8">
        <v>33</v>
      </c>
      <c r="Q15" s="8" t="s">
        <v>9</v>
      </c>
      <c r="R15" s="8">
        <v>54048</v>
      </c>
      <c r="S15" s="10">
        <f t="shared" si="1"/>
        <v>13512</v>
      </c>
      <c r="T15" s="8">
        <v>10268</v>
      </c>
    </row>
    <row r="16" spans="1:20" x14ac:dyDescent="0.25">
      <c r="A16" s="8" t="s">
        <v>9</v>
      </c>
      <c r="B16" s="8">
        <v>21</v>
      </c>
      <c r="C16" s="8">
        <v>16</v>
      </c>
      <c r="D16" s="8">
        <v>58</v>
      </c>
      <c r="E16" s="8">
        <v>32</v>
      </c>
      <c r="F16" s="8">
        <v>23</v>
      </c>
      <c r="G16" s="8">
        <v>12</v>
      </c>
      <c r="H16" s="8">
        <v>55</v>
      </c>
      <c r="I16" s="8">
        <v>33</v>
      </c>
      <c r="J16" s="9">
        <v>34</v>
      </c>
      <c r="K16" s="8">
        <v>17</v>
      </c>
      <c r="L16" s="8">
        <v>16</v>
      </c>
      <c r="M16" s="8">
        <v>8</v>
      </c>
      <c r="N16" s="8">
        <v>27</v>
      </c>
      <c r="O16" s="8">
        <v>30</v>
      </c>
      <c r="P16" s="8">
        <v>21</v>
      </c>
      <c r="Q16" s="23" t="s">
        <v>51</v>
      </c>
      <c r="R16" s="18">
        <f>SUM(R4:R15)</f>
        <v>619124</v>
      </c>
      <c r="S16" s="19">
        <f>SUM(S4:S15)</f>
        <v>154781</v>
      </c>
      <c r="T16" s="18">
        <f>SUM(T4:T15)</f>
        <v>116220</v>
      </c>
    </row>
    <row r="17" spans="1:20" x14ac:dyDescent="0.25">
      <c r="A17" s="8" t="s">
        <v>13</v>
      </c>
      <c r="B17" s="8">
        <f>SUM(B5:B16)</f>
        <v>484</v>
      </c>
      <c r="C17" s="8">
        <f>SUM(C5:C16)</f>
        <v>345</v>
      </c>
      <c r="D17" s="8">
        <f>SUM(D5:D16)</f>
        <v>576</v>
      </c>
      <c r="E17" s="8">
        <f>SUM(E5:E16)</f>
        <v>317</v>
      </c>
      <c r="F17" s="8">
        <f>SUM(F5:F16)</f>
        <v>267</v>
      </c>
      <c r="G17" s="8">
        <f>SUM(G5:G16)</f>
        <v>144</v>
      </c>
      <c r="H17" s="8">
        <f>SUM(H5:H16)</f>
        <v>510</v>
      </c>
      <c r="I17" s="8">
        <f>SUM(I5:I16)</f>
        <v>301</v>
      </c>
      <c r="J17" s="9">
        <f>SUM(J5:J16)</f>
        <v>445</v>
      </c>
      <c r="K17" s="8">
        <f>SUM(K5:K16)</f>
        <v>209</v>
      </c>
      <c r="L17" s="8">
        <f>SUM(L5:L16)</f>
        <v>145</v>
      </c>
      <c r="M17" s="8">
        <f>SUM(M5:M16)</f>
        <v>172</v>
      </c>
      <c r="N17" s="8">
        <f>SUM(N5:N16)</f>
        <v>456</v>
      </c>
      <c r="O17" s="8">
        <f>SUM(O5:O16)</f>
        <v>288</v>
      </c>
      <c r="P17" s="8">
        <f>SUM(P5:P16)</f>
        <v>267</v>
      </c>
      <c r="Q17" s="22" t="s">
        <v>34</v>
      </c>
      <c r="R17" s="20">
        <f>R16/365</f>
        <v>1696.2301369863014</v>
      </c>
      <c r="S17" s="21">
        <f>S16/365</f>
        <v>424.05753424657536</v>
      </c>
      <c r="T17" s="20">
        <f>T16/365</f>
        <v>318.41095890410958</v>
      </c>
    </row>
    <row r="18" spans="1:20" x14ac:dyDescent="0.25">
      <c r="A18" s="26" t="s">
        <v>50</v>
      </c>
      <c r="B18" s="27">
        <f>SUM(B17:P17)</f>
        <v>4926</v>
      </c>
      <c r="S18">
        <f>424*4/6</f>
        <v>282.66666666666669</v>
      </c>
    </row>
    <row r="28" spans="1:20" ht="15.75" thickBot="1" x14ac:dyDescent="0.3">
      <c r="Q28" s="28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85DA2-39CB-44E4-88C4-BFE29F26E1F9}">
  <dimension ref="A1:K34"/>
  <sheetViews>
    <sheetView workbookViewId="0">
      <selection activeCell="L34" sqref="A1:L34"/>
    </sheetView>
  </sheetViews>
  <sheetFormatPr baseColWidth="10" defaultRowHeight="15" x14ac:dyDescent="0.25"/>
  <sheetData>
    <row r="1" spans="1:11" ht="15" customHeight="1" x14ac:dyDescent="0.25">
      <c r="A1" s="1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/>
      <c r="B3" s="3"/>
      <c r="C3" s="5"/>
      <c r="D3" s="3"/>
      <c r="E3" s="5"/>
      <c r="F3" s="3"/>
      <c r="G3" s="3"/>
      <c r="H3" s="3"/>
      <c r="I3" s="3"/>
      <c r="J3" s="3"/>
      <c r="K3" s="3"/>
    </row>
    <row r="4" spans="1:11" x14ac:dyDescent="0.25">
      <c r="A4" s="2"/>
      <c r="B4" s="3"/>
      <c r="C4" s="5"/>
      <c r="D4" s="3"/>
      <c r="E4" s="5"/>
      <c r="F4" s="3"/>
      <c r="G4" s="3"/>
      <c r="H4" s="3"/>
      <c r="I4" s="3"/>
      <c r="J4" s="3"/>
      <c r="K4" s="3"/>
    </row>
    <row r="5" spans="1:11" x14ac:dyDescent="0.25">
      <c r="A5" s="2"/>
      <c r="B5" s="3"/>
      <c r="C5" s="5"/>
      <c r="D5" s="3"/>
      <c r="E5" s="5"/>
      <c r="F5" s="3"/>
      <c r="G5" s="3"/>
      <c r="H5" s="3"/>
      <c r="I5" s="3"/>
      <c r="J5" s="3"/>
      <c r="K5" s="3"/>
    </row>
    <row r="6" spans="1:1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2"/>
      <c r="B7" s="3"/>
      <c r="C7" s="5"/>
      <c r="D7" s="3"/>
      <c r="E7" s="5"/>
      <c r="F7" s="3"/>
      <c r="G7" s="3"/>
      <c r="H7" s="3"/>
      <c r="I7" s="3"/>
      <c r="J7" s="3"/>
      <c r="K7" s="3"/>
    </row>
    <row r="8" spans="1:11" x14ac:dyDescent="0.25">
      <c r="A8" s="2"/>
      <c r="B8" s="3"/>
      <c r="C8" s="5"/>
      <c r="D8" s="3"/>
      <c r="E8" s="5"/>
      <c r="F8" s="3"/>
      <c r="G8" s="3"/>
      <c r="H8" s="3"/>
      <c r="I8" s="3"/>
      <c r="J8" s="3"/>
      <c r="K8" s="3"/>
    </row>
    <row r="9" spans="1:11" x14ac:dyDescent="0.25">
      <c r="A9" s="2"/>
      <c r="B9" s="3"/>
      <c r="C9" s="5"/>
      <c r="D9" s="3"/>
      <c r="E9" s="5"/>
      <c r="F9" s="3"/>
      <c r="G9" s="3"/>
      <c r="H9" s="3"/>
      <c r="I9" s="3"/>
      <c r="J9" s="3"/>
      <c r="K9" s="3"/>
    </row>
    <row r="10" spans="1:11" x14ac:dyDescent="0.25">
      <c r="A10" s="2"/>
      <c r="B10" s="3"/>
      <c r="C10" s="5"/>
      <c r="D10" s="3"/>
      <c r="E10" s="5"/>
      <c r="F10" s="3"/>
      <c r="G10" s="3"/>
      <c r="H10" s="3"/>
      <c r="I10" s="3"/>
      <c r="J10" s="3"/>
      <c r="K10" s="3"/>
    </row>
    <row r="11" spans="1:11" x14ac:dyDescent="0.25">
      <c r="A11" s="2"/>
      <c r="B11" s="3"/>
      <c r="C11" s="5"/>
      <c r="D11" s="3"/>
      <c r="E11" s="5"/>
      <c r="F11" s="3"/>
      <c r="G11" s="3"/>
      <c r="H11" s="3"/>
      <c r="I11" s="3"/>
      <c r="J11" s="3"/>
      <c r="K11" s="3"/>
    </row>
    <row r="12" spans="1:11" x14ac:dyDescent="0.25">
      <c r="A12" s="2"/>
      <c r="B12" s="3"/>
      <c r="C12" s="5"/>
      <c r="D12" s="3"/>
      <c r="E12" s="5"/>
      <c r="F12" s="3"/>
      <c r="G12" s="3"/>
      <c r="H12" s="3"/>
      <c r="I12" s="3"/>
      <c r="J12" s="3"/>
      <c r="K12" s="3"/>
    </row>
    <row r="13" spans="1:11" x14ac:dyDescent="0.25">
      <c r="A13" s="2"/>
      <c r="B13" s="3"/>
      <c r="C13" s="5"/>
      <c r="D13" s="3"/>
      <c r="E13" s="5"/>
      <c r="F13" s="3"/>
      <c r="G13" s="3"/>
      <c r="H13" s="3"/>
      <c r="I13" s="3"/>
      <c r="J13" s="3"/>
      <c r="K13" s="3"/>
    </row>
    <row r="14" spans="1:11" x14ac:dyDescent="0.25">
      <c r="A14" s="2"/>
      <c r="B14" s="3"/>
      <c r="C14" s="5"/>
      <c r="D14" s="3"/>
      <c r="E14" s="5"/>
      <c r="F14" s="3"/>
      <c r="G14" s="3"/>
      <c r="H14" s="3"/>
      <c r="I14" s="3"/>
      <c r="J14" s="3"/>
      <c r="K14" s="3"/>
    </row>
    <row r="15" spans="1:11" x14ac:dyDescent="0.25">
      <c r="A15" s="2"/>
      <c r="B15" s="3"/>
      <c r="C15" s="5"/>
      <c r="D15" s="3"/>
      <c r="E15" s="5"/>
      <c r="F15" s="3"/>
      <c r="G15" s="3"/>
      <c r="H15" s="3"/>
      <c r="I15" s="3"/>
      <c r="J15" s="3"/>
      <c r="K15" s="3"/>
    </row>
    <row r="16" spans="1:11" x14ac:dyDescent="0.25">
      <c r="A16" s="2"/>
      <c r="B16" s="3"/>
      <c r="C16" s="5"/>
      <c r="D16" s="3"/>
      <c r="E16" s="5"/>
      <c r="F16" s="3"/>
      <c r="G16" s="3"/>
      <c r="H16" s="3"/>
      <c r="I16" s="3"/>
      <c r="J16" s="3"/>
      <c r="K16" s="3"/>
    </row>
    <row r="17" spans="1:11" x14ac:dyDescent="0.25">
      <c r="A17" s="2"/>
      <c r="B17" s="3"/>
      <c r="C17" s="5"/>
      <c r="D17" s="3"/>
      <c r="E17" s="5"/>
      <c r="F17" s="3"/>
      <c r="G17" s="3"/>
      <c r="H17" s="3"/>
      <c r="I17" s="3"/>
      <c r="J17" s="3"/>
      <c r="K17" s="3"/>
    </row>
    <row r="18" spans="1:11" x14ac:dyDescent="0.25">
      <c r="A18" s="2"/>
      <c r="B18" s="3"/>
      <c r="C18" s="5"/>
      <c r="D18" s="3"/>
      <c r="E18" s="5"/>
      <c r="F18" s="3"/>
      <c r="G18" s="3"/>
      <c r="H18" s="3"/>
      <c r="I18" s="3"/>
      <c r="J18" s="3"/>
      <c r="K18" s="3"/>
    </row>
    <row r="19" spans="1:11" x14ac:dyDescent="0.25">
      <c r="A19" s="2"/>
      <c r="B19" s="3"/>
      <c r="C19" s="5"/>
      <c r="D19" s="3"/>
      <c r="E19" s="5"/>
      <c r="F19" s="3"/>
      <c r="G19" s="3"/>
      <c r="H19" s="3"/>
      <c r="I19" s="3"/>
      <c r="J19" s="3"/>
      <c r="K19" s="3"/>
    </row>
    <row r="20" spans="1:11" x14ac:dyDescent="0.25">
      <c r="A20" s="2"/>
      <c r="B20" s="3"/>
      <c r="C20" s="5"/>
      <c r="D20" s="3"/>
      <c r="E20" s="5"/>
      <c r="F20" s="3"/>
      <c r="G20" s="3"/>
      <c r="H20" s="3"/>
      <c r="I20" s="3"/>
      <c r="J20" s="3"/>
      <c r="K20" s="3"/>
    </row>
    <row r="21" spans="1:11" x14ac:dyDescent="0.25">
      <c r="A21" s="2"/>
      <c r="B21" s="3"/>
      <c r="C21" s="5"/>
      <c r="D21" s="3"/>
      <c r="E21" s="5"/>
      <c r="F21" s="3"/>
      <c r="G21" s="3"/>
      <c r="H21" s="3"/>
      <c r="I21" s="3"/>
      <c r="J21" s="3"/>
      <c r="K21" s="3"/>
    </row>
    <row r="22" spans="1:11" x14ac:dyDescent="0.25">
      <c r="A22" s="2"/>
      <c r="B22" s="3"/>
      <c r="C22" s="5"/>
      <c r="D22" s="3"/>
      <c r="E22" s="5"/>
      <c r="F22" s="3"/>
      <c r="G22" s="3"/>
      <c r="H22" s="3"/>
      <c r="I22" s="3"/>
      <c r="J22" s="3"/>
      <c r="K22" s="3"/>
    </row>
    <row r="23" spans="1:11" x14ac:dyDescent="0.25">
      <c r="A23" s="2"/>
      <c r="B23" s="3"/>
      <c r="C23" s="5"/>
      <c r="D23" s="3"/>
      <c r="E23" s="5"/>
      <c r="F23" s="3"/>
      <c r="G23" s="3"/>
      <c r="H23" s="3"/>
      <c r="I23" s="3"/>
      <c r="J23" s="3"/>
      <c r="K23" s="3"/>
    </row>
    <row r="24" spans="1:11" x14ac:dyDescent="0.25">
      <c r="A24" s="2"/>
      <c r="B24" s="3"/>
      <c r="C24" s="5"/>
      <c r="D24" s="3"/>
      <c r="E24" s="5"/>
      <c r="F24" s="3"/>
      <c r="G24" s="3"/>
      <c r="H24" s="3"/>
      <c r="I24" s="3"/>
      <c r="J24" s="3"/>
      <c r="K24" s="3"/>
    </row>
    <row r="25" spans="1:11" x14ac:dyDescent="0.25">
      <c r="A25" s="2"/>
      <c r="B25" s="3"/>
      <c r="C25" s="5"/>
      <c r="D25" s="3"/>
      <c r="E25" s="5"/>
      <c r="F25" s="3"/>
      <c r="G25" s="3"/>
      <c r="H25" s="3"/>
      <c r="I25" s="3"/>
      <c r="J25" s="3"/>
      <c r="K25" s="3"/>
    </row>
    <row r="26" spans="1:11" x14ac:dyDescent="0.25">
      <c r="A26" s="2"/>
      <c r="B26" s="3"/>
      <c r="C26" s="5"/>
      <c r="D26" s="3"/>
      <c r="E26" s="5"/>
      <c r="F26" s="3"/>
      <c r="G26" s="3"/>
      <c r="H26" s="3"/>
      <c r="I26" s="3"/>
      <c r="J26" s="3"/>
      <c r="K26" s="3"/>
    </row>
    <row r="27" spans="1:11" x14ac:dyDescent="0.25">
      <c r="A27" s="2"/>
      <c r="B27" s="3"/>
      <c r="C27" s="5"/>
      <c r="D27" s="3"/>
      <c r="E27" s="5"/>
      <c r="F27" s="3"/>
      <c r="G27" s="3"/>
      <c r="H27" s="3"/>
      <c r="I27" s="3"/>
      <c r="J27" s="3"/>
      <c r="K27" s="3"/>
    </row>
    <row r="28" spans="1:11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2"/>
      <c r="B29" s="3"/>
      <c r="C29" s="5"/>
      <c r="D29" s="3"/>
      <c r="E29" s="5"/>
      <c r="F29" s="3"/>
      <c r="G29" s="3"/>
      <c r="H29" s="3"/>
      <c r="I29" s="3"/>
      <c r="J29" s="3"/>
      <c r="K29" s="3"/>
    </row>
    <row r="30" spans="1:1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2"/>
      <c r="B31" s="3"/>
      <c r="C31" s="5"/>
      <c r="D31" s="3"/>
      <c r="E31" s="5"/>
      <c r="F31" s="3"/>
      <c r="G31" s="3"/>
      <c r="H31" s="3"/>
      <c r="I31" s="3"/>
      <c r="J31" s="3"/>
      <c r="K31" s="3"/>
    </row>
    <row r="32" spans="1:11" x14ac:dyDescent="0.25">
      <c r="A32" s="2"/>
      <c r="B32" s="3"/>
      <c r="C32" s="5"/>
      <c r="D32" s="3"/>
      <c r="E32" s="5"/>
      <c r="F32" s="3"/>
      <c r="G32" s="3"/>
      <c r="H32" s="3"/>
      <c r="I32" s="3"/>
      <c r="J32" s="3"/>
      <c r="K32" s="3"/>
    </row>
    <row r="33" spans="1:1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E34" s="4"/>
    </row>
  </sheetData>
  <mergeCells count="5">
    <mergeCell ref="B1:C1"/>
    <mergeCell ref="D1:E1"/>
    <mergeCell ref="F1:G1"/>
    <mergeCell ref="H1:I1"/>
    <mergeCell ref="J1:K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4B77-2991-4746-AEF9-A7F9FCA63595}">
  <dimension ref="A1:I30"/>
  <sheetViews>
    <sheetView workbookViewId="0">
      <selection activeCell="J30" sqref="A1:J30"/>
    </sheetView>
  </sheetViews>
  <sheetFormatPr baseColWidth="10" defaultRowHeight="15" x14ac:dyDescent="0.25"/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3"/>
      <c r="C2" s="5"/>
      <c r="D2" s="3"/>
      <c r="E2" s="5"/>
      <c r="F2" s="3"/>
      <c r="G2" s="3"/>
      <c r="H2" s="3"/>
      <c r="I2" s="3"/>
    </row>
    <row r="3" spans="1:9" x14ac:dyDescent="0.25">
      <c r="A3" s="2"/>
      <c r="B3" s="3"/>
      <c r="C3" s="5"/>
      <c r="D3" s="3"/>
      <c r="E3" s="5"/>
      <c r="F3" s="3"/>
      <c r="G3" s="3"/>
      <c r="H3" s="3"/>
      <c r="I3" s="3"/>
    </row>
    <row r="4" spans="1:9" x14ac:dyDescent="0.25">
      <c r="A4" s="2"/>
      <c r="B4" s="3"/>
      <c r="C4" s="3"/>
      <c r="D4" s="3"/>
      <c r="E4" s="3"/>
      <c r="F4" s="3"/>
      <c r="G4" s="3"/>
      <c r="H4" s="3"/>
      <c r="I4" s="3"/>
    </row>
    <row r="5" spans="1:9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x14ac:dyDescent="0.25">
      <c r="A6" s="2"/>
      <c r="B6" s="3"/>
      <c r="C6" s="5"/>
      <c r="D6" s="3"/>
      <c r="E6" s="5"/>
      <c r="F6" s="3"/>
      <c r="G6" s="3"/>
      <c r="H6" s="3"/>
      <c r="I6" s="3"/>
    </row>
    <row r="7" spans="1:9" x14ac:dyDescent="0.25">
      <c r="A7" s="2"/>
      <c r="B7" s="3"/>
      <c r="C7" s="5"/>
      <c r="D7" s="3"/>
      <c r="E7" s="5"/>
      <c r="F7" s="3"/>
      <c r="G7" s="3"/>
      <c r="H7" s="3"/>
      <c r="I7" s="3"/>
    </row>
    <row r="8" spans="1:9" x14ac:dyDescent="0.25">
      <c r="A8" s="2"/>
      <c r="B8" s="3"/>
      <c r="C8" s="5"/>
      <c r="D8" s="3"/>
      <c r="E8" s="5"/>
      <c r="F8" s="3"/>
      <c r="G8" s="3"/>
      <c r="H8" s="3"/>
      <c r="I8" s="3"/>
    </row>
    <row r="9" spans="1:9" x14ac:dyDescent="0.25">
      <c r="A9" s="2"/>
      <c r="B9" s="3"/>
      <c r="C9" s="5"/>
      <c r="D9" s="3"/>
      <c r="E9" s="5"/>
      <c r="F9" s="3"/>
      <c r="G9" s="3"/>
      <c r="H9" s="3"/>
      <c r="I9" s="3"/>
    </row>
    <row r="10" spans="1:9" x14ac:dyDescent="0.25">
      <c r="A10" s="2"/>
      <c r="B10" s="3"/>
      <c r="C10" s="5"/>
      <c r="D10" s="3"/>
      <c r="E10" s="5"/>
      <c r="F10" s="3"/>
      <c r="G10" s="3"/>
      <c r="H10" s="3"/>
      <c r="I10" s="3"/>
    </row>
    <row r="11" spans="1:9" x14ac:dyDescent="0.25">
      <c r="A11" s="2"/>
      <c r="B11" s="3"/>
      <c r="C11" s="5"/>
      <c r="D11" s="3"/>
      <c r="E11" s="5"/>
      <c r="F11" s="3"/>
      <c r="G11" s="3"/>
      <c r="H11" s="3"/>
      <c r="I11" s="3"/>
    </row>
    <row r="12" spans="1:9" x14ac:dyDescent="0.25">
      <c r="A12" s="2"/>
      <c r="B12" s="3"/>
      <c r="C12" s="5"/>
      <c r="D12" s="3"/>
      <c r="E12" s="5"/>
      <c r="F12" s="3"/>
      <c r="G12" s="3"/>
      <c r="H12" s="3"/>
      <c r="I12" s="3"/>
    </row>
    <row r="13" spans="1:9" x14ac:dyDescent="0.25">
      <c r="A13" s="2"/>
      <c r="B13" s="3"/>
      <c r="C13" s="5"/>
      <c r="D13" s="3"/>
      <c r="E13" s="5"/>
      <c r="F13" s="3"/>
      <c r="G13" s="3"/>
      <c r="H13" s="3"/>
      <c r="I13" s="3"/>
    </row>
    <row r="14" spans="1:9" x14ac:dyDescent="0.25">
      <c r="A14" s="2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2"/>
      <c r="B15" s="3"/>
      <c r="C15" s="5"/>
      <c r="D15" s="3"/>
      <c r="E15" s="5"/>
      <c r="F15" s="3"/>
      <c r="G15" s="3"/>
      <c r="H15" s="3"/>
      <c r="I15" s="3"/>
    </row>
    <row r="16" spans="1:9" x14ac:dyDescent="0.25">
      <c r="A16" s="2"/>
      <c r="B16" s="3"/>
      <c r="C16" s="5"/>
      <c r="D16" s="3"/>
      <c r="E16" s="5"/>
      <c r="F16" s="3"/>
      <c r="G16" s="3"/>
      <c r="H16" s="3"/>
      <c r="I16" s="3"/>
    </row>
    <row r="17" spans="1:9" x14ac:dyDescent="0.25">
      <c r="A17" s="2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"/>
      <c r="B18" s="3"/>
      <c r="C18" s="5"/>
      <c r="D18" s="3"/>
      <c r="E18" s="5"/>
      <c r="F18" s="3"/>
      <c r="G18" s="3"/>
      <c r="H18" s="3"/>
      <c r="I18" s="3"/>
    </row>
    <row r="19" spans="1:9" x14ac:dyDescent="0.25">
      <c r="A19" s="2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2"/>
      <c r="B20" s="3"/>
      <c r="C20" s="5"/>
      <c r="D20" s="3"/>
      <c r="E20" s="5"/>
      <c r="F20" s="3"/>
      <c r="G20" s="3"/>
      <c r="H20" s="3"/>
      <c r="I20" s="3"/>
    </row>
    <row r="21" spans="1:9" x14ac:dyDescent="0.25">
      <c r="A21" s="2"/>
      <c r="B21" s="3"/>
      <c r="C21" s="5"/>
      <c r="D21" s="3"/>
      <c r="E21" s="5"/>
      <c r="F21" s="3"/>
      <c r="G21" s="3"/>
      <c r="H21" s="3"/>
      <c r="I21" s="3"/>
    </row>
    <row r="22" spans="1:9" x14ac:dyDescent="0.25">
      <c r="A22" s="2"/>
      <c r="B22" s="3"/>
      <c r="C22" s="5"/>
      <c r="D22" s="3"/>
      <c r="E22" s="5"/>
      <c r="F22" s="3"/>
      <c r="G22" s="3"/>
      <c r="H22" s="3"/>
      <c r="I22" s="3"/>
    </row>
    <row r="23" spans="1:9" x14ac:dyDescent="0.25">
      <c r="A23" s="2"/>
      <c r="B23" s="3"/>
      <c r="C23" s="5"/>
      <c r="D23" s="3"/>
      <c r="E23" s="5"/>
      <c r="F23" s="3"/>
      <c r="G23" s="3"/>
      <c r="H23" s="3"/>
      <c r="I23" s="3"/>
    </row>
    <row r="24" spans="1:9" x14ac:dyDescent="0.25">
      <c r="A24" s="2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2"/>
      <c r="B25" s="3"/>
      <c r="C25" s="5"/>
      <c r="D25" s="3"/>
      <c r="E25" s="5"/>
      <c r="F25" s="3"/>
      <c r="G25" s="3"/>
      <c r="H25" s="3"/>
      <c r="I25" s="3"/>
    </row>
    <row r="26" spans="1:9" x14ac:dyDescent="0.25">
      <c r="A26" s="2"/>
      <c r="B26" s="3"/>
      <c r="C26" s="5"/>
      <c r="D26" s="3"/>
      <c r="E26" s="5"/>
      <c r="F26" s="3"/>
      <c r="G26" s="3"/>
      <c r="H26" s="3"/>
      <c r="I26" s="3"/>
    </row>
    <row r="27" spans="1:9" x14ac:dyDescent="0.25">
      <c r="A27" s="2"/>
      <c r="B27" s="3"/>
      <c r="C27" s="5"/>
      <c r="D27" s="3"/>
      <c r="E27" s="5"/>
      <c r="F27" s="3"/>
      <c r="G27" s="3"/>
      <c r="H27" s="3"/>
      <c r="I27" s="3"/>
    </row>
    <row r="28" spans="1:9" x14ac:dyDescent="0.25">
      <c r="A28" s="2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2"/>
      <c r="B29" s="3"/>
      <c r="C29" s="5"/>
      <c r="D29" s="3"/>
      <c r="E29" s="5"/>
      <c r="F29" s="3"/>
      <c r="G29" s="3"/>
      <c r="H29" s="3"/>
      <c r="I29" s="3"/>
    </row>
    <row r="30" spans="1:9" x14ac:dyDescent="0.25">
      <c r="C30" s="4"/>
      <c r="E30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ISIM2025</vt:lpstr>
      <vt:lpstr>Tabelle3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Martin Stroh</dc:creator>
  <cp:lastModifiedBy>Wolfgang Martin Stroh</cp:lastModifiedBy>
  <dcterms:created xsi:type="dcterms:W3CDTF">2026-01-03T10:10:48Z</dcterms:created>
  <dcterms:modified xsi:type="dcterms:W3CDTF">2026-01-03T12:43:06Z</dcterms:modified>
</cp:coreProperties>
</file>